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B1 - B2 - 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4" l="1"/>
  <c r="J8" i="4"/>
  <c r="K8" i="4"/>
  <c r="I9" i="4"/>
  <c r="J9" i="4"/>
  <c r="K9" i="4"/>
  <c r="I10" i="4"/>
  <c r="J10" i="4"/>
  <c r="K10" i="4"/>
  <c r="I11" i="4"/>
  <c r="J11" i="4"/>
  <c r="K11" i="4"/>
  <c r="I12" i="4"/>
  <c r="J12" i="4"/>
  <c r="K12" i="4"/>
  <c r="I13" i="4"/>
  <c r="I14" i="4"/>
  <c r="J14" i="4"/>
  <c r="K14" i="4"/>
  <c r="I15" i="4"/>
  <c r="J15" i="4"/>
  <c r="K15" i="4"/>
</calcChain>
</file>

<file path=xl/sharedStrings.xml><?xml version="1.0" encoding="utf-8"?>
<sst xmlns="http://schemas.openxmlformats.org/spreadsheetml/2006/main" count="92" uniqueCount="44">
  <si>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</si>
  <si>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</si>
  <si>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</si>
  <si>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</si>
  <si>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</si>
  <si>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</si>
  <si>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</si>
  <si>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</si>
  <si>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</si>
  <si>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Regimen laboral al que pertenece</t>
  </si>
  <si>
    <t>Unidad a la que pertenece</t>
  </si>
  <si>
    <t>Puesto Institucional</t>
  </si>
  <si>
    <t>Apellidos y nombres de los servidores y servidoras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</si>
  <si>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</si>
  <si>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NO APLICA</t>
  </si>
  <si>
    <t>VOCAL PRINCIPAL</t>
  </si>
  <si>
    <t>GAD</t>
  </si>
  <si>
    <t>LOSEP</t>
  </si>
  <si>
    <t>PRESIDENTE</t>
  </si>
  <si>
    <t>-</t>
  </si>
  <si>
    <t>NOTA A REVISAR.</t>
  </si>
  <si>
    <t>CARLOS ALBERTO MARTINEZ VIDAL</t>
  </si>
  <si>
    <t xml:space="preserve">CRISTINA ESTEFANIA DELGADO ALAVA </t>
  </si>
  <si>
    <t>ESDRINA MARLEY CHAQUINGA LOPEZ</t>
  </si>
  <si>
    <t xml:space="preserve">JAIME ORLANDO BARRAGAN ARMIJO </t>
  </si>
  <si>
    <t xml:space="preserve">CARLOS MANUEL CARDENAS CORDOVA </t>
  </si>
  <si>
    <t xml:space="preserve">CARMEN MARIA LARA MESIAS </t>
  </si>
  <si>
    <t xml:space="preserve">CRISTIAN ARMANDO SANCHEZ MOLINA </t>
  </si>
  <si>
    <t xml:space="preserve">SANDRA MARILU VEGA DUARTE </t>
  </si>
  <si>
    <t xml:space="preserve">VICEPRESIDENTE </t>
  </si>
  <si>
    <t xml:space="preserve">TECNICO PARROQUIA </t>
  </si>
  <si>
    <t xml:space="preserve">SECRETARIA - TESORERA </t>
  </si>
  <si>
    <t xml:space="preserve">AUXILIAR ADMINISTRATIVA </t>
  </si>
  <si>
    <t>5.1.01.05</t>
  </si>
  <si>
    <t>5.1.01.06</t>
  </si>
  <si>
    <t>5.1.01.07</t>
  </si>
  <si>
    <t>5.1.01.08</t>
  </si>
  <si>
    <t>5.1.01.09</t>
  </si>
  <si>
    <t>7.1.01.05</t>
  </si>
  <si>
    <t>5.1.01.10</t>
  </si>
  <si>
    <t xml:space="preserve">TECNICO </t>
  </si>
  <si>
    <t>73.06.06</t>
  </si>
  <si>
    <t>JULIO</t>
  </si>
  <si>
    <t>PERSONAL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</si>
</sst>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;&quot;$&quot;\-#,##0"/>
    <numFmt numFmtId="44" formatCode="_ &quot;$&quot;* #,##0.00_ ;_ &quot;$&quot;* \-#,##0.00_ ;_ &quot;$&quot;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8"/>
      <color indexed="8"/>
      <name val="Verdana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11" fillId="0" borderId="1" xfId="7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</cellXfs>
  <cellStyles count="8">
    <cellStyle name="Hipervínculo 2" xfId="4"/>
    <cellStyle name="Hipervínculo 3" xfId="5"/>
    <cellStyle name="Millares 2" xfId="6"/>
    <cellStyle name="Moneda" xfId="7" builtinId="4"/>
    <cellStyle name="Normal" xfId="0" builtinId="0"/>
    <cellStyle name="Normal 2" xfId="3"/>
    <cellStyle name="Normal 2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C2" sqref="C2:O3"/>
    </sheetView>
  </sheetViews>
  <sheetFormatPr baseColWidth="10" defaultColWidth="11.44140625" defaultRowHeight="14.4" x14ac:dyDescent="0.3"/>
  <cols>
    <col min="1" max="1" width="12.33203125" style="4" customWidth="1"/>
    <col min="2" max="2" width="31.5546875" style="1" customWidth="1"/>
    <col min="3" max="3" width="19.109375" style="1" customWidth="1"/>
    <col min="4" max="4" width="14.44140625" style="1" customWidth="1"/>
    <col min="5" max="5" width="14" style="1" customWidth="1"/>
    <col min="6" max="6" width="12.109375" style="1" customWidth="1"/>
    <col min="7" max="7" width="13.33203125" style="1" customWidth="1"/>
    <col min="8" max="8" width="12.109375" style="1" customWidth="1"/>
    <col min="9" max="9" width="13.33203125" style="1" customWidth="1"/>
    <col min="10" max="10" width="11.44140625" style="1" customWidth="1"/>
    <col min="11" max="11" width="13.33203125" style="1" customWidth="1"/>
    <col min="12" max="12" width="8.5546875" style="1" customWidth="1"/>
    <col min="13" max="13" width="9" style="1" customWidth="1"/>
    <col min="14" max="14" width="8.5546875" style="1" customWidth="1"/>
    <col min="15" max="15" width="14.88671875" style="1" customWidth="1"/>
    <col min="16" max="16384" width="11.44140625" style="1"/>
  </cols>
  <sheetData>
    <row r="1" spans="1:15" ht="15" thickBot="1" x14ac:dyDescent="0.35"/>
    <row r="2" spans="1:15" ht="12" x14ac:dyDescent="0.25">
      <c r="A2" s="29" t="s">
        <v>20</v>
      </c>
      <c r="B2" s="24"/>
      <c r="C2" s="23" t="s">
        <v>43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ht="12.6" thickBot="1" x14ac:dyDescent="0.3">
      <c r="A3" s="30"/>
      <c r="B3" s="27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 ht="10.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7" spans="1:15" ht="60" x14ac:dyDescent="0.25">
      <c r="A7" s="3" t="s">
        <v>42</v>
      </c>
      <c r="B7" s="2" t="s">
        <v>12</v>
      </c>
      <c r="C7" s="2" t="s">
        <v>11</v>
      </c>
      <c r="D7" s="2" t="s">
        <v>10</v>
      </c>
      <c r="E7" s="2" t="s">
        <v>9</v>
      </c>
      <c r="F7" s="2" t="s">
        <v>8</v>
      </c>
      <c r="G7" s="2" t="s">
        <v>7</v>
      </c>
      <c r="H7" s="2" t="s">
        <v>6</v>
      </c>
      <c r="I7" s="2" t="s">
        <v>5</v>
      </c>
      <c r="J7" s="2" t="s">
        <v>4</v>
      </c>
      <c r="K7" s="2" t="s">
        <v>3</v>
      </c>
      <c r="L7" s="2" t="s">
        <v>2</v>
      </c>
      <c r="M7" s="2" t="s">
        <v>1</v>
      </c>
      <c r="N7" s="7" t="s">
        <v>0</v>
      </c>
      <c r="O7" s="6" t="s">
        <v>13</v>
      </c>
    </row>
    <row r="8" spans="1:15" ht="12" x14ac:dyDescent="0.25">
      <c r="A8" s="10">
        <v>1</v>
      </c>
      <c r="B8" s="8" t="s">
        <v>21</v>
      </c>
      <c r="C8" s="9" t="s">
        <v>18</v>
      </c>
      <c r="D8" s="10" t="s">
        <v>16</v>
      </c>
      <c r="E8" s="11" t="s">
        <v>17</v>
      </c>
      <c r="F8" s="13" t="s">
        <v>33</v>
      </c>
      <c r="G8" s="9" t="s">
        <v>18</v>
      </c>
      <c r="H8" s="16">
        <v>935</v>
      </c>
      <c r="I8" s="12">
        <f>H8*12</f>
        <v>11220</v>
      </c>
      <c r="J8" s="12">
        <f>H8/12*1</f>
        <v>77.916666666666671</v>
      </c>
      <c r="K8" s="12">
        <f>425/12*1</f>
        <v>35.416666666666664</v>
      </c>
      <c r="L8" s="20" t="s">
        <v>14</v>
      </c>
      <c r="M8" s="17" t="s">
        <v>14</v>
      </c>
      <c r="N8" s="17" t="s">
        <v>14</v>
      </c>
      <c r="O8" s="13" t="s">
        <v>14</v>
      </c>
    </row>
    <row r="9" spans="1:15" ht="12" x14ac:dyDescent="0.25">
      <c r="A9" s="10">
        <v>2</v>
      </c>
      <c r="B9" s="8" t="s">
        <v>23</v>
      </c>
      <c r="C9" s="9" t="s">
        <v>29</v>
      </c>
      <c r="D9" s="10" t="s">
        <v>16</v>
      </c>
      <c r="E9" s="11" t="s">
        <v>17</v>
      </c>
      <c r="F9" s="13" t="s">
        <v>34</v>
      </c>
      <c r="G9" s="9" t="s">
        <v>29</v>
      </c>
      <c r="H9" s="16">
        <v>450</v>
      </c>
      <c r="I9" s="12">
        <f>H9*12</f>
        <v>5400</v>
      </c>
      <c r="J9" s="12">
        <f>H9/12*1</f>
        <v>37.5</v>
      </c>
      <c r="K9" s="12">
        <f t="shared" ref="K9:K15" si="0">425/12*1</f>
        <v>35.416666666666664</v>
      </c>
      <c r="L9" s="21"/>
      <c r="M9" s="18" t="s">
        <v>14</v>
      </c>
      <c r="N9" s="18" t="s">
        <v>14</v>
      </c>
      <c r="O9" s="13" t="s">
        <v>14</v>
      </c>
    </row>
    <row r="10" spans="1:15" ht="12" x14ac:dyDescent="0.25">
      <c r="A10" s="10">
        <v>3</v>
      </c>
      <c r="B10" s="8" t="s">
        <v>24</v>
      </c>
      <c r="C10" s="9" t="s">
        <v>15</v>
      </c>
      <c r="D10" s="10" t="s">
        <v>16</v>
      </c>
      <c r="E10" s="11" t="s">
        <v>17</v>
      </c>
      <c r="F10" s="13" t="s">
        <v>35</v>
      </c>
      <c r="G10" s="9" t="s">
        <v>15</v>
      </c>
      <c r="H10" s="16">
        <v>450</v>
      </c>
      <c r="I10" s="12">
        <f t="shared" ref="I10:I15" si="1">H10*12</f>
        <v>5400</v>
      </c>
      <c r="J10" s="12">
        <f>H10/12*1</f>
        <v>37.5</v>
      </c>
      <c r="K10" s="12">
        <f t="shared" si="0"/>
        <v>35.416666666666664</v>
      </c>
      <c r="L10" s="21"/>
      <c r="M10" s="18" t="s">
        <v>14</v>
      </c>
      <c r="N10" s="18" t="s">
        <v>14</v>
      </c>
      <c r="O10" s="13" t="s">
        <v>14</v>
      </c>
    </row>
    <row r="11" spans="1:15" ht="12" x14ac:dyDescent="0.25">
      <c r="A11" s="10">
        <v>4</v>
      </c>
      <c r="B11" s="8" t="s">
        <v>25</v>
      </c>
      <c r="C11" s="9" t="s">
        <v>15</v>
      </c>
      <c r="D11" s="10" t="s">
        <v>16</v>
      </c>
      <c r="E11" s="11" t="s">
        <v>17</v>
      </c>
      <c r="F11" s="13" t="s">
        <v>36</v>
      </c>
      <c r="G11" s="9" t="s">
        <v>15</v>
      </c>
      <c r="H11" s="16">
        <v>450</v>
      </c>
      <c r="I11" s="12">
        <f t="shared" si="1"/>
        <v>5400</v>
      </c>
      <c r="J11" s="12">
        <f>H11/12*1</f>
        <v>37.5</v>
      </c>
      <c r="K11" s="12">
        <f t="shared" si="0"/>
        <v>35.416666666666664</v>
      </c>
      <c r="L11" s="21"/>
      <c r="M11" s="18" t="s">
        <v>14</v>
      </c>
      <c r="N11" s="18" t="s">
        <v>14</v>
      </c>
      <c r="O11" s="13" t="s">
        <v>14</v>
      </c>
    </row>
    <row r="12" spans="1:15" ht="12" x14ac:dyDescent="0.25">
      <c r="A12" s="10">
        <v>5</v>
      </c>
      <c r="B12" s="8" t="s">
        <v>26</v>
      </c>
      <c r="C12" s="9" t="s">
        <v>15</v>
      </c>
      <c r="D12" s="10" t="s">
        <v>16</v>
      </c>
      <c r="E12" s="11" t="s">
        <v>17</v>
      </c>
      <c r="F12" s="13" t="s">
        <v>37</v>
      </c>
      <c r="G12" s="9" t="s">
        <v>15</v>
      </c>
      <c r="H12" s="16">
        <v>450</v>
      </c>
      <c r="I12" s="12">
        <f t="shared" si="1"/>
        <v>5400</v>
      </c>
      <c r="J12" s="12">
        <f>H12/12*1</f>
        <v>37.5</v>
      </c>
      <c r="K12" s="12">
        <f t="shared" si="0"/>
        <v>35.416666666666664</v>
      </c>
      <c r="L12" s="21"/>
      <c r="M12" s="18" t="s">
        <v>14</v>
      </c>
      <c r="N12" s="18" t="s">
        <v>14</v>
      </c>
      <c r="O12" s="13" t="s">
        <v>14</v>
      </c>
    </row>
    <row r="13" spans="1:15" ht="13.8" x14ac:dyDescent="0.25">
      <c r="A13" s="10">
        <v>6</v>
      </c>
      <c r="B13" s="8" t="s">
        <v>27</v>
      </c>
      <c r="C13" s="9" t="s">
        <v>30</v>
      </c>
      <c r="D13" s="10" t="s">
        <v>16</v>
      </c>
      <c r="E13" s="11" t="s">
        <v>17</v>
      </c>
      <c r="F13" s="15" t="s">
        <v>41</v>
      </c>
      <c r="G13" s="9" t="s">
        <v>40</v>
      </c>
      <c r="H13" s="16">
        <v>1500</v>
      </c>
      <c r="I13" s="12">
        <f t="shared" si="1"/>
        <v>18000</v>
      </c>
      <c r="J13" s="14" t="s">
        <v>19</v>
      </c>
      <c r="K13" s="14" t="s">
        <v>19</v>
      </c>
      <c r="L13" s="21"/>
      <c r="M13" s="18" t="s">
        <v>14</v>
      </c>
      <c r="N13" s="18" t="s">
        <v>14</v>
      </c>
      <c r="O13" s="13" t="s">
        <v>14</v>
      </c>
    </row>
    <row r="14" spans="1:15" ht="20.399999999999999" x14ac:dyDescent="0.25">
      <c r="A14" s="10">
        <v>7</v>
      </c>
      <c r="B14" s="8" t="s">
        <v>22</v>
      </c>
      <c r="C14" s="9" t="s">
        <v>31</v>
      </c>
      <c r="D14" s="10" t="s">
        <v>16</v>
      </c>
      <c r="E14" s="11" t="s">
        <v>17</v>
      </c>
      <c r="F14" s="13" t="s">
        <v>39</v>
      </c>
      <c r="G14" s="9" t="s">
        <v>31</v>
      </c>
      <c r="H14" s="16">
        <v>675</v>
      </c>
      <c r="I14" s="12">
        <f t="shared" si="1"/>
        <v>8100</v>
      </c>
      <c r="J14" s="12">
        <f>H14/12*1</f>
        <v>56.25</v>
      </c>
      <c r="K14" s="12">
        <f t="shared" si="0"/>
        <v>35.416666666666664</v>
      </c>
      <c r="L14" s="21"/>
      <c r="M14" s="18" t="s">
        <v>14</v>
      </c>
      <c r="N14" s="18" t="s">
        <v>14</v>
      </c>
      <c r="O14" s="13" t="s">
        <v>14</v>
      </c>
    </row>
    <row r="15" spans="1:15" ht="20.399999999999999" x14ac:dyDescent="0.25">
      <c r="A15" s="10">
        <v>8</v>
      </c>
      <c r="B15" s="8" t="s">
        <v>28</v>
      </c>
      <c r="C15" s="9" t="s">
        <v>32</v>
      </c>
      <c r="D15" s="10" t="s">
        <v>16</v>
      </c>
      <c r="E15" s="11" t="s">
        <v>17</v>
      </c>
      <c r="F15" s="13" t="s">
        <v>38</v>
      </c>
      <c r="G15" s="9" t="s">
        <v>32</v>
      </c>
      <c r="H15" s="16">
        <v>450</v>
      </c>
      <c r="I15" s="12">
        <f t="shared" si="1"/>
        <v>5400</v>
      </c>
      <c r="J15" s="12">
        <f>H15/12*1</f>
        <v>37.5</v>
      </c>
      <c r="K15" s="12">
        <f t="shared" si="0"/>
        <v>35.416666666666664</v>
      </c>
      <c r="L15" s="22"/>
      <c r="M15" s="19" t="s">
        <v>14</v>
      </c>
      <c r="N15" s="19" t="s">
        <v>14</v>
      </c>
      <c r="O15" s="13" t="s">
        <v>14</v>
      </c>
    </row>
  </sheetData>
  <mergeCells count="3">
    <mergeCell ref="L8:L15"/>
    <mergeCell ref="C2:O3"/>
    <mergeCell ref="A2:B3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2024-01-28T04:28:24Z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2023-09-05T02:36:19Z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fa4b536a-2d03-4421-93b6-321fa08ca8b2</vt:lpwstr>
  </property>
  <property fmtid="{D5CDD505-2E9C-101B-9397-08002B2CF9AE}" pid="8" name="MSIP_Label_defa4170-0d19-0005-0004-bc88714345d2_ContentBits">
    <vt:lpwstr>0</vt:lpwstr>
  </property>
</Properties>
</file>